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07A3C0F2-7C0C-48DD-A9BF-D1076141B3B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<sst xmlns="http://schemas.openxmlformats.org/spreadsheetml/2006/main" count="2262" uniqueCount="1134">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</sst>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790</v>
      </c>
      <c r="B10" s="183"/>
      <c r="C10" s="191" t="str">
        <f>VLOOKUP(A10,lista,2,0)</f>
        <v>G. PROYECTOS SINGULARES</v>
      </c>
      <c r="D10" s="191"/>
      <c r="E10" s="191"/>
      <c r="F10" s="191"/>
      <c r="G10" s="191" t="str">
        <f>VLOOKUP(A10,lista,3,0)</f>
        <v>Técnico/a 1</v>
      </c>
      <c r="H10" s="191"/>
      <c r="I10" s="198" t="str">
        <f>VLOOKUP(A10,lista,4,0)</f>
        <v>Técnico/a especialista en cálculo de estructuras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Al menos 10 años de experiencia trabajando con software de estructuras: CUBUS (Statik, Fagus, Cedrus, Pyrus), SAP2000, Midas civil.
Al menos 10 años de experiencia trabajando con programas de CAD/BIM: AutoCAD.
Inglés: nivel C1 (FCE).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0C/dR2awdjqFKyxr2shW8328wrONeZUeJ68DqN/Z1P/33T8+cNsUhNam3i37SyaL88EepaSkFjc707X0CKIIA==" saltValue="lmuy0J+ByNOr5yaqyB5fI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2025-02-11T14:47:41Z</dcterms:modified>
</cp:coreProperties>
</file>